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3256" windowHeight="13176"/>
  </bookViews>
  <sheets>
    <sheet name="Функцоинальная" sheetId="1" r:id="rId1"/>
  </sheets>
  <definedNames>
    <definedName name="_xlnm._FilterDatabase" localSheetId="0" hidden="1">Функцоинальная!$A$8:$H$44</definedName>
    <definedName name="BFT_Print_Titles" localSheetId="0">Функцоинальная!$12:$14</definedName>
    <definedName name="LAST_CELL" localSheetId="0">Функцоинальная!$I$44</definedName>
  </definedNames>
  <calcPr calcId="145621"/>
</workbook>
</file>

<file path=xl/calcChain.xml><?xml version="1.0" encoding="utf-8"?>
<calcChain xmlns="http://schemas.openxmlformats.org/spreadsheetml/2006/main">
  <c r="G29" i="1" l="1"/>
  <c r="G28" i="1" s="1"/>
  <c r="H29" i="1"/>
  <c r="H28" i="1" s="1"/>
  <c r="F29" i="1"/>
  <c r="F28" i="1" s="1"/>
  <c r="G25" i="1"/>
  <c r="H25" i="1"/>
  <c r="H24" i="1" s="1"/>
  <c r="G16" i="1"/>
  <c r="G15" i="1" s="1"/>
  <c r="H16" i="1"/>
  <c r="H15" i="1" s="1"/>
  <c r="F15" i="1"/>
  <c r="F21" i="1"/>
  <c r="F20" i="1" s="1"/>
  <c r="F25" i="1"/>
  <c r="F24" i="1" s="1"/>
  <c r="F43" i="1"/>
  <c r="G31" i="1" l="1"/>
  <c r="F31" i="1"/>
  <c r="F14" i="1" s="1"/>
  <c r="H31" i="1"/>
</calcChain>
</file>

<file path=xl/sharedStrings.xml><?xml version="1.0" encoding="utf-8"?>
<sst xmlns="http://schemas.openxmlformats.org/spreadsheetml/2006/main" count="147" uniqueCount="95">
  <si>
    <t/>
  </si>
  <si>
    <t>Единица измерения:</t>
  </si>
  <si>
    <t>Наименование показателя</t>
  </si>
  <si>
    <t>7</t>
  </si>
  <si>
    <t>8</t>
  </si>
  <si>
    <t>9</t>
  </si>
  <si>
    <t>10</t>
  </si>
  <si>
    <t>11</t>
  </si>
  <si>
    <t>2</t>
  </si>
  <si>
    <t>3</t>
  </si>
  <si>
    <t>4</t>
  </si>
  <si>
    <t>6</t>
  </si>
  <si>
    <t>8000000000</t>
  </si>
  <si>
    <t>Обеспечение деятельности подведомственных казенных учреждений</t>
  </si>
  <si>
    <t>8009900000</t>
  </si>
  <si>
    <t>8009912100</t>
  </si>
  <si>
    <t>100</t>
  </si>
  <si>
    <t>08</t>
  </si>
  <si>
    <t>01</t>
  </si>
  <si>
    <t>200</t>
  </si>
  <si>
    <t>8100000000</t>
  </si>
  <si>
    <t>8109900000</t>
  </si>
  <si>
    <t>8109912200</t>
  </si>
  <si>
    <t>02</t>
  </si>
  <si>
    <t>8300000000</t>
  </si>
  <si>
    <t>Расходы на реализацию отраслевых мероприятий</t>
  </si>
  <si>
    <t>8300500000</t>
  </si>
  <si>
    <t>8300560500</t>
  </si>
  <si>
    <t>05</t>
  </si>
  <si>
    <t>03</t>
  </si>
  <si>
    <t>8300560100</t>
  </si>
  <si>
    <t>8600000000</t>
  </si>
  <si>
    <t>8600500000</t>
  </si>
  <si>
    <t>8600540600</t>
  </si>
  <si>
    <t>Непрограммные направления</t>
  </si>
  <si>
    <t>9900000000</t>
  </si>
  <si>
    <t>Расходы общегосударственного характера</t>
  </si>
  <si>
    <t>9900300000</t>
  </si>
  <si>
    <t>9900320200</t>
  </si>
  <si>
    <t>9900321100</t>
  </si>
  <si>
    <t>9900399090</t>
  </si>
  <si>
    <t>13</t>
  </si>
  <si>
    <t>9900320400</t>
  </si>
  <si>
    <t>04</t>
  </si>
  <si>
    <t>800</t>
  </si>
  <si>
    <t>Реализация иных муниципальных функций в области социальной политики</t>
  </si>
  <si>
    <t>9900700000</t>
  </si>
  <si>
    <t>9900723100</t>
  </si>
  <si>
    <t>300</t>
  </si>
  <si>
    <t>Учреждения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</si>
  <si>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Учреждения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</si>
  <si>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</si>
  <si>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депутатов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</si>
  <si>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выполнения функций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</si>
  <si>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Учреждения культуры (Закупка товаров, работ и услуг для обеспечения государственных (муниципальных) нужд)</t>
  </si>
  <si>
    <t>Учреждения физической культуры и спорта (Закупка товаров, работ и услуг для обеспечения государственных (муниципальных) нужд)</t>
  </si>
  <si>
    <t>Прочие мероприятия по благоустройству в поселениях (Закупка товаров, работ и услуг для обеспечения государственных (муниципальных) нужд)</t>
  </si>
  <si>
    <t>Уличное освещение в населенном пункте (Закупка товаров, работ и услуг для обеспечения государственных (муниципальных) нужд)</t>
  </si>
  <si>
    <t>Мероприятия, связанные с предупреждением и ликвидацией последствий чрезвычайных ситуаций и стихийных бедствий природного и техногенного характера (Закупка товаров, работ и услуг для обеспечения государственных (муниципальных) нужд)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</si>
  <si>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 (Закупка товаров, работ и услуг для обеспечения государственных (муниципальных) нужд)</t>
  </si>
  <si>
    <t>Финансовое обеспечение выполнения функций органов местного самоуправления (Закупка товаров, работ и услуг для обеспечения государственных (муниципальных) нужд)</t>
  </si>
  <si>
    <t>Доплата к пенсиям государственных служащих РФ и муниципальных служащих (Социальное обеспечение и иные выплаты населению)</t>
  </si>
  <si>
    <t>Финансовое обеспечение выполнения функций органов местного самоуправления (Иные бюджетные ассигнования)</t>
  </si>
  <si>
    <t>Приложение 2</t>
  </si>
  <si>
    <t>(тыс.руб.)</t>
  </si>
  <si>
    <t>Код классификации расходов бюджета</t>
  </si>
  <si>
    <t>целевая статья</t>
  </si>
  <si>
    <t>вид расхода</t>
  </si>
  <si>
    <t>раздел</t>
  </si>
  <si>
    <t>подраздел</t>
  </si>
  <si>
    <t>2024</t>
  </si>
  <si>
    <t>2025</t>
  </si>
  <si>
    <t>плановый период 2025 и 2026 годов"</t>
  </si>
  <si>
    <t xml:space="preserve"> Распределение бюджетных ассигнований по целевым статьям (муниципальным программам поселения и непрограммным направлениям деятельности), группам видов расходов, разделам и подразделам классификации расходов бюджетов бюджетной системы Российской Федерации на 2024 год и на плановый период 2025 и 2026 годов</t>
  </si>
  <si>
    <t>2026</t>
  </si>
  <si>
    <t>9900320500</t>
  </si>
  <si>
    <t xml:space="preserve">Другие мероприятия по реализации государственных(муниципальных) функций </t>
  </si>
  <si>
    <t>9900540200</t>
  </si>
  <si>
    <t>12</t>
  </si>
  <si>
    <t>Мероприятия по землеустройству и землепользованию(закупка товаров работ и услуг для обеспечения государственных(муниципальных) нужд)</t>
  </si>
  <si>
    <t>Иные бюджетные ассигнования</t>
  </si>
  <si>
    <t>80009912100</t>
  </si>
  <si>
    <t>Глава Огневского сельского поселения                                                                                                 Д.А.Дорогин</t>
  </si>
  <si>
    <t>к решению Совета депутатов Огневского сельского поселения</t>
  </si>
  <si>
    <t xml:space="preserve">"О бюджете Огневского сельского поселения на 2024 год и на </t>
  </si>
  <si>
    <t>Муниципальная программа "Развитие культуры в Огневском сельском поселении Каслинского муниципального района "</t>
  </si>
  <si>
    <t>Муниципальная программа "Развитие физической культуры и спорта в Огневском сельском поселении Каслинского муниципального района "</t>
  </si>
  <si>
    <t>Муниципальная программа "Благоустройство населенных пунктов Огневского сельского поселения Каслинского муниципального района "</t>
  </si>
  <si>
    <t>Муниципальная программа "Обеспечение первичных мер пожарной безопасности на территории муниципального образования "Огневское сельское поселение"</t>
  </si>
  <si>
    <t xml:space="preserve"> </t>
  </si>
  <si>
    <t>Мобилизационная и вневойсковая подготовка</t>
  </si>
  <si>
    <t>Осуществление первичного воинского учета на территориях,где отсутствуют военные комиссариаты</t>
  </si>
  <si>
    <t>9900351180</t>
  </si>
  <si>
    <t xml:space="preserve">от "26" декабря 2023 г № 98 </t>
  </si>
  <si>
    <t>от "26" декабря 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</si>
</sst>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4"/>
      <name val="Times New Roman"/>
      <family val="1"/>
      <charset val="204"/>
    </font>
    <font>
      <sz val="14"/>
      <name val="Arial Cyr"/>
    </font>
    <font>
      <b/>
      <sz val="14"/>
      <name val="Arial Cyr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i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0" borderId="6" xfId="0" applyNumberFormat="1" applyBorder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4" fillId="0" borderId="0" xfId="0" applyFont="1"/>
    <xf numFmtId="0" fontId="1" fillId="0" borderId="0" xfId="0" applyFont="1" applyAlignment="1">
      <alignment horizontal="center"/>
    </xf>
    <xf numFmtId="49" fontId="1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 wrapText="1"/>
    </xf>
    <xf numFmtId="4" fontId="5" fillId="0" borderId="3" xfId="0" applyNumberFormat="1" applyFont="1" applyBorder="1" applyAlignment="1">
      <alignment horizontal="right" wrapText="1"/>
    </xf>
    <xf numFmtId="49" fontId="6" fillId="0" borderId="3" xfId="0" applyNumberFormat="1" applyFont="1" applyBorder="1" applyAlignment="1">
      <alignment horizontal="left" vertical="top" wrapText="1"/>
    </xf>
    <xf numFmtId="49" fontId="6" fillId="0" borderId="3" xfId="0" applyNumberFormat="1" applyFont="1" applyBorder="1" applyAlignment="1">
      <alignment horizontal="center" vertical="top" wrapText="1"/>
    </xf>
    <xf numFmtId="4" fontId="6" fillId="0" borderId="3" xfId="0" applyNumberFormat="1" applyFont="1" applyBorder="1" applyAlignment="1">
      <alignment horizontal="righ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right" vertical="top" wrapText="1"/>
    </xf>
    <xf numFmtId="49" fontId="4" fillId="0" borderId="9" xfId="0" applyNumberFormat="1" applyFont="1" applyBorder="1" applyAlignment="1">
      <alignment horizontal="left" vertical="top" wrapText="1"/>
    </xf>
    <xf numFmtId="49" fontId="4" fillId="0" borderId="9" xfId="0" applyNumberFormat="1" applyFont="1" applyBorder="1" applyAlignment="1">
      <alignment horizontal="center" vertical="top" wrapText="1"/>
    </xf>
    <xf numFmtId="4" fontId="4" fillId="0" borderId="9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horizontal="right" vertical="top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topLeftCell="A43" zoomScale="104" zoomScaleNormal="104" workbookViewId="0">
      <selection activeCell="H22" sqref="H22"/>
    </sheetView>
  </sheetViews>
  <sheetFormatPr defaultRowHeight="12.75" customHeight="1" x14ac:dyDescent="0.25"/>
  <cols>
    <col min="1" max="1" width="25.6640625" customWidth="1"/>
    <col min="2" max="2" width="20.6640625" customWidth="1"/>
    <col min="3" max="5" width="10.6640625" customWidth="1"/>
    <col min="6" max="8" width="15.6640625" customWidth="1"/>
    <col min="9" max="9" width="8.88671875" customWidth="1"/>
  </cols>
  <sheetData>
    <row r="1" spans="1:9" ht="18" x14ac:dyDescent="0.25">
      <c r="A1" s="26" t="s">
        <v>63</v>
      </c>
      <c r="B1" s="26"/>
      <c r="C1" s="26"/>
      <c r="D1" s="26"/>
      <c r="E1" s="26"/>
      <c r="F1" s="26"/>
      <c r="G1" s="26"/>
      <c r="H1" s="26"/>
    </row>
    <row r="2" spans="1:9" ht="18" x14ac:dyDescent="0.25">
      <c r="A2" s="26" t="s">
        <v>83</v>
      </c>
      <c r="B2" s="26"/>
      <c r="C2" s="26"/>
      <c r="D2" s="26"/>
      <c r="E2" s="26"/>
      <c r="F2" s="26"/>
      <c r="G2" s="26"/>
      <c r="H2" s="26"/>
    </row>
    <row r="3" spans="1:9" ht="18" x14ac:dyDescent="0.25">
      <c r="A3" s="26" t="s">
        <v>84</v>
      </c>
      <c r="B3" s="26"/>
      <c r="C3" s="26"/>
      <c r="D3" s="26"/>
      <c r="E3" s="26"/>
      <c r="F3" s="26"/>
      <c r="G3" s="26"/>
      <c r="H3" s="26"/>
    </row>
    <row r="4" spans="1:9" ht="18" x14ac:dyDescent="0.25">
      <c r="A4" s="26" t="s">
        <v>72</v>
      </c>
      <c r="B4" s="26"/>
      <c r="C4" s="26"/>
      <c r="D4" s="26"/>
      <c r="E4" s="26"/>
      <c r="F4" s="26"/>
      <c r="G4" s="26"/>
      <c r="H4" s="26"/>
    </row>
    <row r="5" spans="1:9" ht="18.45" customHeight="1" x14ac:dyDescent="0.25">
      <c r="A5" s="26" t="s">
        <v>93</v>
      </c>
      <c r="B5" s="26"/>
      <c r="C5" s="26"/>
      <c r="D5" s="26"/>
      <c r="E5" s="26"/>
      <c r="F5" s="26"/>
      <c r="G5" s="26"/>
      <c r="H5" s="26"/>
    </row>
    <row r="6" spans="1:9" ht="17.399999999999999" x14ac:dyDescent="0.25">
      <c r="A6" s="29" t="s">
        <v>0</v>
      </c>
      <c r="B6" s="29"/>
      <c r="C6" s="29"/>
      <c r="D6" s="29"/>
      <c r="E6" s="29"/>
      <c r="F6" s="29"/>
      <c r="G6" s="29"/>
      <c r="H6" s="29"/>
    </row>
    <row r="7" spans="1:9" ht="17.399999999999999" x14ac:dyDescent="0.25">
      <c r="A7" s="2"/>
      <c r="B7" s="2"/>
      <c r="C7" s="2"/>
      <c r="D7" s="2"/>
      <c r="E7" s="2"/>
      <c r="F7" s="2"/>
      <c r="G7" s="2"/>
      <c r="H7" s="2"/>
    </row>
    <row r="8" spans="1:9" ht="53.25" customHeight="1" x14ac:dyDescent="0.35">
      <c r="A8" s="27" t="s">
        <v>73</v>
      </c>
      <c r="B8" s="27"/>
      <c r="C8" s="27"/>
      <c r="D8" s="27"/>
      <c r="E8" s="27"/>
      <c r="F8" s="27"/>
      <c r="G8" s="27"/>
      <c r="H8" s="27"/>
    </row>
    <row r="9" spans="1:9" ht="13.5" customHeight="1" x14ac:dyDescent="0.25">
      <c r="A9" s="2"/>
      <c r="B9" s="2"/>
      <c r="C9" s="2"/>
      <c r="D9" s="2"/>
      <c r="E9" s="2"/>
      <c r="F9" s="2"/>
      <c r="G9" s="2"/>
      <c r="H9" s="2"/>
    </row>
    <row r="10" spans="1:9" ht="13.5" customHeight="1" x14ac:dyDescent="0.35">
      <c r="A10" s="28" t="s">
        <v>1</v>
      </c>
      <c r="B10" s="28"/>
      <c r="C10" s="3"/>
      <c r="D10" s="4"/>
      <c r="E10" s="4"/>
      <c r="F10" s="4"/>
      <c r="G10" s="4"/>
      <c r="H10" s="5" t="s">
        <v>64</v>
      </c>
    </row>
    <row r="11" spans="1:9" ht="17.399999999999999" x14ac:dyDescent="0.25">
      <c r="A11" s="24" t="s">
        <v>2</v>
      </c>
      <c r="B11" s="30" t="s">
        <v>65</v>
      </c>
      <c r="C11" s="31"/>
      <c r="D11" s="31"/>
      <c r="E11" s="32"/>
      <c r="F11" s="24" t="s">
        <v>70</v>
      </c>
      <c r="G11" s="24" t="s">
        <v>71</v>
      </c>
      <c r="H11" s="24" t="s">
        <v>74</v>
      </c>
      <c r="I11" s="1"/>
    </row>
    <row r="12" spans="1:9" ht="21.45" customHeight="1" x14ac:dyDescent="0.25">
      <c r="A12" s="25"/>
      <c r="B12" s="6" t="s">
        <v>66</v>
      </c>
      <c r="C12" s="6" t="s">
        <v>67</v>
      </c>
      <c r="D12" s="6" t="s">
        <v>68</v>
      </c>
      <c r="E12" s="6" t="s">
        <v>69</v>
      </c>
      <c r="F12" s="33"/>
      <c r="G12" s="33"/>
      <c r="H12" s="33"/>
      <c r="I12" s="1"/>
    </row>
    <row r="13" spans="1:9" ht="17.399999999999999" x14ac:dyDescent="0.25">
      <c r="A13" s="7" t="s">
        <v>8</v>
      </c>
      <c r="B13" s="7" t="s">
        <v>9</v>
      </c>
      <c r="C13" s="7" t="s">
        <v>10</v>
      </c>
      <c r="D13" s="7" t="s">
        <v>11</v>
      </c>
      <c r="E13" s="7" t="s">
        <v>3</v>
      </c>
      <c r="F13" s="7" t="s">
        <v>4</v>
      </c>
      <c r="G13" s="7" t="s">
        <v>5</v>
      </c>
      <c r="H13" s="7" t="s">
        <v>6</v>
      </c>
      <c r="I13" s="1"/>
    </row>
    <row r="14" spans="1:9" ht="17.399999999999999" x14ac:dyDescent="0.3">
      <c r="A14" s="8" t="s">
        <v>0</v>
      </c>
      <c r="B14" s="9"/>
      <c r="C14" s="9"/>
      <c r="D14" s="10"/>
      <c r="E14" s="10"/>
      <c r="F14" s="11">
        <f>F15+F20+F24+F28+F31</f>
        <v>9815.2999999999993</v>
      </c>
      <c r="G14" s="11">
        <v>2421.9</v>
      </c>
      <c r="H14" s="11">
        <v>2081.4</v>
      </c>
    </row>
    <row r="15" spans="1:9" ht="174" x14ac:dyDescent="0.25">
      <c r="A15" s="12" t="s">
        <v>85</v>
      </c>
      <c r="B15" s="13" t="s">
        <v>12</v>
      </c>
      <c r="C15" s="13"/>
      <c r="D15" s="13"/>
      <c r="E15" s="13"/>
      <c r="F15" s="14">
        <f>F16</f>
        <v>3721</v>
      </c>
      <c r="G15" s="14">
        <f t="shared" ref="G15:H15" si="0">G16</f>
        <v>935.4</v>
      </c>
      <c r="H15" s="14">
        <f t="shared" si="0"/>
        <v>797.7</v>
      </c>
    </row>
    <row r="16" spans="1:9" ht="87" x14ac:dyDescent="0.25">
      <c r="A16" s="12" t="s">
        <v>13</v>
      </c>
      <c r="B16" s="13" t="s">
        <v>14</v>
      </c>
      <c r="C16" s="13"/>
      <c r="D16" s="13"/>
      <c r="E16" s="13"/>
      <c r="F16" s="14">
        <v>3721</v>
      </c>
      <c r="G16" s="14">
        <f t="shared" ref="G16:H16" si="1">G17+G18</f>
        <v>935.4</v>
      </c>
      <c r="H16" s="14">
        <f t="shared" si="1"/>
        <v>797.7</v>
      </c>
    </row>
    <row r="17" spans="1:8" ht="295.8" x14ac:dyDescent="0.25">
      <c r="A17" s="15" t="s">
        <v>49</v>
      </c>
      <c r="B17" s="16" t="s">
        <v>15</v>
      </c>
      <c r="C17" s="16" t="s">
        <v>16</v>
      </c>
      <c r="D17" s="16" t="s">
        <v>17</v>
      </c>
      <c r="E17" s="16" t="s">
        <v>18</v>
      </c>
      <c r="F17" s="17">
        <v>3092</v>
      </c>
      <c r="G17" s="17">
        <v>935.4</v>
      </c>
      <c r="H17" s="17">
        <v>797.7</v>
      </c>
    </row>
    <row r="18" spans="1:8" ht="139.19999999999999" x14ac:dyDescent="0.25">
      <c r="A18" s="15" t="s">
        <v>54</v>
      </c>
      <c r="B18" s="16" t="s">
        <v>15</v>
      </c>
      <c r="C18" s="16" t="s">
        <v>19</v>
      </c>
      <c r="D18" s="16" t="s">
        <v>17</v>
      </c>
      <c r="E18" s="16" t="s">
        <v>18</v>
      </c>
      <c r="F18" s="17">
        <v>622.9</v>
      </c>
      <c r="G18" s="17"/>
      <c r="H18" s="17"/>
    </row>
    <row r="19" spans="1:8" ht="34.799999999999997" x14ac:dyDescent="0.25">
      <c r="A19" s="18" t="s">
        <v>80</v>
      </c>
      <c r="B19" s="19" t="s">
        <v>81</v>
      </c>
      <c r="C19" s="19" t="s">
        <v>44</v>
      </c>
      <c r="D19" s="19" t="s">
        <v>17</v>
      </c>
      <c r="E19" s="19" t="s">
        <v>18</v>
      </c>
      <c r="F19" s="20">
        <v>6.1</v>
      </c>
      <c r="G19" s="20"/>
      <c r="H19" s="20"/>
    </row>
    <row r="20" spans="1:8" ht="208.8" x14ac:dyDescent="0.25">
      <c r="A20" s="12" t="s">
        <v>86</v>
      </c>
      <c r="B20" s="13" t="s">
        <v>20</v>
      </c>
      <c r="C20" s="13"/>
      <c r="D20" s="13"/>
      <c r="E20" s="13"/>
      <c r="F20" s="14">
        <f>F21</f>
        <v>561</v>
      </c>
      <c r="G20" s="14">
        <v>138.5</v>
      </c>
      <c r="H20" s="14">
        <v>138.5</v>
      </c>
    </row>
    <row r="21" spans="1:8" ht="87" x14ac:dyDescent="0.25">
      <c r="A21" s="12" t="s">
        <v>13</v>
      </c>
      <c r="B21" s="13" t="s">
        <v>21</v>
      </c>
      <c r="C21" s="13"/>
      <c r="D21" s="13"/>
      <c r="E21" s="13"/>
      <c r="F21" s="14">
        <f>F22+F23</f>
        <v>561</v>
      </c>
      <c r="G21" s="14">
        <v>138.5</v>
      </c>
      <c r="H21" s="14">
        <v>138.5</v>
      </c>
    </row>
    <row r="22" spans="1:8" ht="330.6" x14ac:dyDescent="0.25">
      <c r="A22" s="15" t="s">
        <v>50</v>
      </c>
      <c r="B22" s="16" t="s">
        <v>22</v>
      </c>
      <c r="C22" s="16" t="s">
        <v>16</v>
      </c>
      <c r="D22" s="16" t="s">
        <v>7</v>
      </c>
      <c r="E22" s="16" t="s">
        <v>23</v>
      </c>
      <c r="F22" s="17">
        <v>345.8</v>
      </c>
      <c r="G22" s="17">
        <v>138.5</v>
      </c>
      <c r="H22" s="17">
        <v>138.5</v>
      </c>
    </row>
    <row r="23" spans="1:8" ht="156.6" x14ac:dyDescent="0.25">
      <c r="A23" s="15" t="s">
        <v>55</v>
      </c>
      <c r="B23" s="16" t="s">
        <v>22</v>
      </c>
      <c r="C23" s="16" t="s">
        <v>19</v>
      </c>
      <c r="D23" s="16" t="s">
        <v>7</v>
      </c>
      <c r="E23" s="16" t="s">
        <v>23</v>
      </c>
      <c r="F23" s="17">
        <v>215.2</v>
      </c>
      <c r="G23" s="17"/>
      <c r="H23" s="17"/>
    </row>
    <row r="24" spans="1:8" ht="191.4" x14ac:dyDescent="0.25">
      <c r="A24" s="12" t="s">
        <v>87</v>
      </c>
      <c r="B24" s="13" t="s">
        <v>24</v>
      </c>
      <c r="C24" s="13"/>
      <c r="D24" s="13"/>
      <c r="E24" s="13"/>
      <c r="F24" s="14">
        <f>F25</f>
        <v>1013.9000000000001</v>
      </c>
      <c r="G24" s="14">
        <v>212.2</v>
      </c>
      <c r="H24" s="14">
        <f t="shared" ref="H24" si="2">H25</f>
        <v>0</v>
      </c>
    </row>
    <row r="25" spans="1:8" ht="69.599999999999994" x14ac:dyDescent="0.25">
      <c r="A25" s="12" t="s">
        <v>25</v>
      </c>
      <c r="B25" s="13" t="s">
        <v>26</v>
      </c>
      <c r="C25" s="13"/>
      <c r="D25" s="13"/>
      <c r="E25" s="13"/>
      <c r="F25" s="14">
        <f>F26+F27</f>
        <v>1013.9000000000001</v>
      </c>
      <c r="G25" s="14">
        <f t="shared" ref="G25:H25" si="3">G26+G27</f>
        <v>212.2</v>
      </c>
      <c r="H25" s="14">
        <f t="shared" si="3"/>
        <v>0</v>
      </c>
    </row>
    <row r="26" spans="1:8" ht="174" x14ac:dyDescent="0.25">
      <c r="A26" s="15" t="s">
        <v>56</v>
      </c>
      <c r="B26" s="16" t="s">
        <v>27</v>
      </c>
      <c r="C26" s="16" t="s">
        <v>19</v>
      </c>
      <c r="D26" s="16" t="s">
        <v>28</v>
      </c>
      <c r="E26" s="16" t="s">
        <v>29</v>
      </c>
      <c r="F26" s="17">
        <v>333.2</v>
      </c>
      <c r="G26" s="17"/>
      <c r="H26" s="17"/>
    </row>
    <row r="27" spans="1:8" ht="156.6" x14ac:dyDescent="0.25">
      <c r="A27" s="15" t="s">
        <v>57</v>
      </c>
      <c r="B27" s="16" t="s">
        <v>30</v>
      </c>
      <c r="C27" s="16" t="s">
        <v>19</v>
      </c>
      <c r="D27" s="16" t="s">
        <v>28</v>
      </c>
      <c r="E27" s="16" t="s">
        <v>29</v>
      </c>
      <c r="F27" s="17">
        <v>680.7</v>
      </c>
      <c r="G27" s="17">
        <v>212.2</v>
      </c>
      <c r="H27" s="17"/>
    </row>
    <row r="28" spans="1:8" ht="208.8" x14ac:dyDescent="0.25">
      <c r="A28" s="12" t="s">
        <v>88</v>
      </c>
      <c r="B28" s="13" t="s">
        <v>31</v>
      </c>
      <c r="C28" s="13"/>
      <c r="D28" s="13"/>
      <c r="E28" s="13"/>
      <c r="F28" s="14">
        <f>F29</f>
        <v>199.3</v>
      </c>
      <c r="G28" s="14">
        <f t="shared" ref="G28:H29" si="4">G29</f>
        <v>0</v>
      </c>
      <c r="H28" s="14">
        <f t="shared" si="4"/>
        <v>0</v>
      </c>
    </row>
    <row r="29" spans="1:8" ht="69.599999999999994" x14ac:dyDescent="0.25">
      <c r="A29" s="12" t="s">
        <v>25</v>
      </c>
      <c r="B29" s="13" t="s">
        <v>32</v>
      </c>
      <c r="C29" s="13"/>
      <c r="D29" s="13"/>
      <c r="E29" s="13"/>
      <c r="F29" s="14">
        <f>F30</f>
        <v>199.3</v>
      </c>
      <c r="G29" s="14">
        <f t="shared" si="4"/>
        <v>0</v>
      </c>
      <c r="H29" s="14">
        <f t="shared" si="4"/>
        <v>0</v>
      </c>
    </row>
    <row r="30" spans="1:8" ht="313.2" x14ac:dyDescent="0.25">
      <c r="A30" s="15" t="s">
        <v>58</v>
      </c>
      <c r="B30" s="16" t="s">
        <v>33</v>
      </c>
      <c r="C30" s="16" t="s">
        <v>19</v>
      </c>
      <c r="D30" s="16" t="s">
        <v>29</v>
      </c>
      <c r="E30" s="16" t="s">
        <v>6</v>
      </c>
      <c r="F30" s="17">
        <v>199.3</v>
      </c>
      <c r="G30" s="17"/>
      <c r="H30" s="17"/>
    </row>
    <row r="31" spans="1:8" ht="34.799999999999997" x14ac:dyDescent="0.25">
      <c r="A31" s="12" t="s">
        <v>34</v>
      </c>
      <c r="B31" s="13" t="s">
        <v>35</v>
      </c>
      <c r="C31" s="13"/>
      <c r="D31" s="13"/>
      <c r="E31" s="13"/>
      <c r="F31" s="14">
        <f>F32+F43</f>
        <v>4320.1000000000004</v>
      </c>
      <c r="G31" s="14">
        <f>G32+G43</f>
        <v>1135.8</v>
      </c>
      <c r="H31" s="14">
        <f>H32+H43</f>
        <v>1145.2</v>
      </c>
    </row>
    <row r="32" spans="1:8" ht="52.2" x14ac:dyDescent="0.25">
      <c r="A32" s="12" t="s">
        <v>36</v>
      </c>
      <c r="B32" s="13" t="s">
        <v>37</v>
      </c>
      <c r="C32" s="13"/>
      <c r="D32" s="13"/>
      <c r="E32" s="13"/>
      <c r="F32" s="14">
        <v>4243.8</v>
      </c>
      <c r="G32" s="14">
        <v>1059.5</v>
      </c>
      <c r="H32" s="14">
        <v>1068.9000000000001</v>
      </c>
    </row>
    <row r="33" spans="1:8" ht="330.6" x14ac:dyDescent="0.25">
      <c r="A33" s="15" t="s">
        <v>51</v>
      </c>
      <c r="B33" s="16" t="s">
        <v>38</v>
      </c>
      <c r="C33" s="16" t="s">
        <v>16</v>
      </c>
      <c r="D33" s="16" t="s">
        <v>18</v>
      </c>
      <c r="E33" s="16" t="s">
        <v>23</v>
      </c>
      <c r="F33" s="17">
        <v>784</v>
      </c>
      <c r="G33" s="17">
        <v>313.60000000000002</v>
      </c>
      <c r="H33" s="17">
        <v>313.60000000000002</v>
      </c>
    </row>
    <row r="34" spans="1:8" ht="330.6" x14ac:dyDescent="0.25">
      <c r="A34" s="15" t="s">
        <v>52</v>
      </c>
      <c r="B34" s="16" t="s">
        <v>39</v>
      </c>
      <c r="C34" s="16" t="s">
        <v>16</v>
      </c>
      <c r="D34" s="16" t="s">
        <v>18</v>
      </c>
      <c r="E34" s="16" t="s">
        <v>29</v>
      </c>
      <c r="F34" s="17">
        <v>416</v>
      </c>
      <c r="G34" s="17">
        <v>166.4</v>
      </c>
      <c r="H34" s="17">
        <v>166.4</v>
      </c>
    </row>
    <row r="35" spans="1:8" ht="52.2" x14ac:dyDescent="0.25">
      <c r="A35" s="15" t="s">
        <v>90</v>
      </c>
      <c r="B35" s="16" t="s">
        <v>92</v>
      </c>
      <c r="C35" s="16" t="s">
        <v>16</v>
      </c>
      <c r="D35" s="16" t="s">
        <v>23</v>
      </c>
      <c r="E35" s="16" t="s">
        <v>29</v>
      </c>
      <c r="F35" s="17">
        <v>69.099999999999994</v>
      </c>
      <c r="G35" s="17">
        <v>69.099999999999994</v>
      </c>
      <c r="H35" s="17">
        <v>69.099999999999994</v>
      </c>
    </row>
    <row r="36" spans="1:8" ht="121.8" x14ac:dyDescent="0.25">
      <c r="A36" s="15" t="s">
        <v>91</v>
      </c>
      <c r="B36" s="16" t="s">
        <v>92</v>
      </c>
      <c r="C36" s="16" t="s">
        <v>19</v>
      </c>
      <c r="D36" s="16" t="s">
        <v>23</v>
      </c>
      <c r="E36" s="16" t="s">
        <v>29</v>
      </c>
      <c r="F36" s="17">
        <v>22.2</v>
      </c>
      <c r="G36" s="17">
        <v>31.4</v>
      </c>
      <c r="H36" s="17">
        <v>40.799999999999997</v>
      </c>
    </row>
    <row r="37" spans="1:8" ht="104.4" x14ac:dyDescent="0.25">
      <c r="A37" s="15" t="s">
        <v>76</v>
      </c>
      <c r="B37" s="16" t="s">
        <v>75</v>
      </c>
      <c r="C37" s="16" t="s">
        <v>19</v>
      </c>
      <c r="D37" s="16" t="s">
        <v>18</v>
      </c>
      <c r="E37" s="16" t="s">
        <v>41</v>
      </c>
      <c r="F37" s="17">
        <v>333</v>
      </c>
      <c r="G37" s="17"/>
      <c r="H37" s="17"/>
    </row>
    <row r="38" spans="1:8" ht="295.8" x14ac:dyDescent="0.25">
      <c r="A38" s="15" t="s">
        <v>59</v>
      </c>
      <c r="B38" s="16" t="s">
        <v>40</v>
      </c>
      <c r="C38" s="16" t="s">
        <v>19</v>
      </c>
      <c r="D38" s="16" t="s">
        <v>18</v>
      </c>
      <c r="E38" s="16" t="s">
        <v>41</v>
      </c>
      <c r="F38" s="17">
        <v>0.2</v>
      </c>
      <c r="G38" s="17">
        <v>0.2</v>
      </c>
      <c r="H38" s="17">
        <v>0.2</v>
      </c>
    </row>
    <row r="39" spans="1:8" ht="382.8" x14ac:dyDescent="0.25">
      <c r="A39" s="21" t="s">
        <v>53</v>
      </c>
      <c r="B39" s="16" t="s">
        <v>42</v>
      </c>
      <c r="C39" s="16" t="s">
        <v>16</v>
      </c>
      <c r="D39" s="16" t="s">
        <v>18</v>
      </c>
      <c r="E39" s="16" t="s">
        <v>43</v>
      </c>
      <c r="F39" s="17">
        <v>1197</v>
      </c>
      <c r="G39" s="17">
        <v>478.8</v>
      </c>
      <c r="H39" s="17">
        <v>478.8</v>
      </c>
    </row>
    <row r="40" spans="1:8" ht="208.8" x14ac:dyDescent="0.25">
      <c r="A40" s="15" t="s">
        <v>60</v>
      </c>
      <c r="B40" s="16" t="s">
        <v>42</v>
      </c>
      <c r="C40" s="16" t="s">
        <v>19</v>
      </c>
      <c r="D40" s="16" t="s">
        <v>18</v>
      </c>
      <c r="E40" s="16" t="s">
        <v>43</v>
      </c>
      <c r="F40" s="17">
        <v>1071.9000000000001</v>
      </c>
      <c r="G40" s="17"/>
      <c r="H40" s="17"/>
    </row>
    <row r="41" spans="1:8" ht="139.19999999999999" x14ac:dyDescent="0.25">
      <c r="A41" s="15" t="s">
        <v>62</v>
      </c>
      <c r="B41" s="16" t="s">
        <v>42</v>
      </c>
      <c r="C41" s="16" t="s">
        <v>44</v>
      </c>
      <c r="D41" s="16" t="s">
        <v>18</v>
      </c>
      <c r="E41" s="16" t="s">
        <v>43</v>
      </c>
      <c r="F41" s="17">
        <v>15.2</v>
      </c>
      <c r="G41" s="17"/>
      <c r="H41" s="17"/>
    </row>
    <row r="42" spans="1:8" ht="156.6" x14ac:dyDescent="0.25">
      <c r="A42" s="18" t="s">
        <v>79</v>
      </c>
      <c r="B42" s="19" t="s">
        <v>77</v>
      </c>
      <c r="C42" s="19" t="s">
        <v>19</v>
      </c>
      <c r="D42" s="19" t="s">
        <v>43</v>
      </c>
      <c r="E42" s="19" t="s">
        <v>78</v>
      </c>
      <c r="F42" s="20">
        <v>335.2</v>
      </c>
      <c r="G42" s="20"/>
      <c r="H42" s="20"/>
    </row>
    <row r="43" spans="1:8" ht="104.4" x14ac:dyDescent="0.25">
      <c r="A43" s="12" t="s">
        <v>45</v>
      </c>
      <c r="B43" s="13" t="s">
        <v>46</v>
      </c>
      <c r="C43" s="13"/>
      <c r="D43" s="13"/>
      <c r="E43" s="13"/>
      <c r="F43" s="14">
        <f>F44</f>
        <v>76.3</v>
      </c>
      <c r="G43" s="14">
        <v>76.3</v>
      </c>
      <c r="H43" s="14">
        <v>76.3</v>
      </c>
    </row>
    <row r="44" spans="1:8" ht="156.6" x14ac:dyDescent="0.25">
      <c r="A44" s="15" t="s">
        <v>61</v>
      </c>
      <c r="B44" s="16" t="s">
        <v>47</v>
      </c>
      <c r="C44" s="16" t="s">
        <v>48</v>
      </c>
      <c r="D44" s="16" t="s">
        <v>6</v>
      </c>
      <c r="E44" s="16" t="s">
        <v>29</v>
      </c>
      <c r="F44" s="17">
        <v>76.3</v>
      </c>
      <c r="G44" s="17">
        <v>76.3</v>
      </c>
      <c r="H44" s="17">
        <v>76.3</v>
      </c>
    </row>
    <row r="45" spans="1:8" ht="12.75" customHeight="1" x14ac:dyDescent="0.3">
      <c r="A45" s="4"/>
      <c r="B45" s="4"/>
      <c r="C45" s="4"/>
      <c r="D45" s="4"/>
      <c r="E45" s="4"/>
      <c r="F45" s="4"/>
      <c r="G45" s="4"/>
      <c r="H45" s="4"/>
    </row>
    <row r="46" spans="1:8" ht="12.75" customHeight="1" x14ac:dyDescent="0.3">
      <c r="A46" s="4"/>
      <c r="B46" s="4"/>
      <c r="C46" s="4"/>
      <c r="D46" s="4"/>
      <c r="E46" s="4"/>
      <c r="F46" s="4"/>
      <c r="G46" s="4"/>
      <c r="H46" s="4"/>
    </row>
    <row r="47" spans="1:8" ht="23.25" customHeight="1" x14ac:dyDescent="0.25">
      <c r="A47" s="22" t="s">
        <v>82</v>
      </c>
      <c r="B47" s="22"/>
      <c r="C47" s="22"/>
      <c r="D47" s="22"/>
      <c r="E47" s="22"/>
      <c r="F47" s="22"/>
      <c r="G47" s="22"/>
      <c r="H47" s="22"/>
    </row>
    <row r="48" spans="1:8" ht="28.5" customHeight="1" x14ac:dyDescent="0.25">
      <c r="A48" s="23" t="s">
        <v>94</v>
      </c>
      <c r="B48" s="23"/>
      <c r="C48" s="23"/>
      <c r="D48" s="23"/>
      <c r="E48" s="23"/>
      <c r="F48" s="23"/>
      <c r="G48" s="23"/>
      <c r="H48" s="23"/>
    </row>
    <row r="49" spans="1:8" ht="12.75" customHeight="1" x14ac:dyDescent="0.3">
      <c r="A49" s="4"/>
      <c r="B49" s="4" t="s">
        <v>89</v>
      </c>
      <c r="C49" s="4"/>
      <c r="D49" s="4"/>
      <c r="E49" s="4"/>
      <c r="F49" s="4"/>
      <c r="G49" s="4"/>
      <c r="H49" s="4"/>
    </row>
    <row r="50" spans="1:8" ht="12.75" customHeight="1" x14ac:dyDescent="0.3">
      <c r="A50" s="4"/>
      <c r="B50" s="4"/>
      <c r="C50" s="4"/>
      <c r="D50" s="4"/>
      <c r="E50" s="4"/>
      <c r="F50" s="4"/>
      <c r="G50" s="4"/>
      <c r="H50" s="4"/>
    </row>
  </sheetData>
  <mergeCells count="15">
    <mergeCell ref="A47:H47"/>
    <mergeCell ref="A48:H48"/>
    <mergeCell ref="A11:A12"/>
    <mergeCell ref="A1:H1"/>
    <mergeCell ref="A2:H2"/>
    <mergeCell ref="A3:H3"/>
    <mergeCell ref="A4:H4"/>
    <mergeCell ref="A8:H8"/>
    <mergeCell ref="A10:B10"/>
    <mergeCell ref="A5:H5"/>
    <mergeCell ref="A6:H6"/>
    <mergeCell ref="B11:E11"/>
    <mergeCell ref="F11:F12"/>
    <mergeCell ref="G11:G12"/>
    <mergeCell ref="H11:H12"/>
  </mergeCells>
  <pageMargins left="0.98425196850393704" right="0.39370078740157483" top="0.39370078740157483" bottom="0.39370078740157483" header="0.19685039370078741" footer="0.19685039370078741"/>
  <pageSetup paperSize="9" scale="6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Функцоинальная</vt:lpstr>
      <vt:lpstr>Функцоинальная!BFT_Print_Titles</vt:lpstr>
      <vt:lpstr>Функцоинальная!LAST_CELL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</dc:creator>
  <dc:description>POI HSSF rep:2.55.0.53</dc:description>
  <cp:lastModifiedBy>HP</cp:lastModifiedBy>
  <cp:lastPrinted>2023-12-26T08:57:04Z</cp:lastPrinted>
  <dcterms:created xsi:type="dcterms:W3CDTF">2022-11-14T03:30:40Z</dcterms:created>
  <dcterms:modified xsi:type="dcterms:W3CDTF">2024-01-12T04:29:53Z</dcterms:modified>
</cp:coreProperties>
</file>